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07\Desktop\TRANSPARENCIA\TESORERIA CIMTRA\BLOQUE 9 CONTESTADO\42\"/>
    </mc:Choice>
  </mc:AlternateContent>
  <bookViews>
    <workbookView xWindow="0" yWindow="0" windowWidth="24000" windowHeight="9030" tabRatio="892"/>
  </bookViews>
  <sheets>
    <sheet name="TABULADOR" sheetId="1" r:id="rId1"/>
  </sheets>
  <calcPr calcId="162913"/>
</workbook>
</file>

<file path=xl/calcChain.xml><?xml version="1.0" encoding="utf-8"?>
<calcChain xmlns="http://schemas.openxmlformats.org/spreadsheetml/2006/main">
  <c r="C26" i="1" l="1"/>
  <c r="C25" i="1"/>
  <c r="C15" i="1"/>
  <c r="C14" i="1"/>
  <c r="C13" i="1"/>
  <c r="F25" i="1" l="1"/>
  <c r="G26" i="1"/>
  <c r="F13" i="1"/>
  <c r="F14" i="1"/>
  <c r="G14" i="1"/>
  <c r="G15" i="1"/>
  <c r="G16" i="1"/>
  <c r="G17" i="1"/>
  <c r="G18" i="1"/>
  <c r="G19" i="1"/>
  <c r="G20" i="1"/>
  <c r="G21" i="1"/>
  <c r="G22" i="1"/>
  <c r="G23" i="1"/>
  <c r="G24" i="1"/>
  <c r="F15" i="1"/>
  <c r="F16" i="1"/>
  <c r="F17" i="1"/>
  <c r="F18" i="1"/>
  <c r="F19" i="1"/>
  <c r="F20" i="1"/>
  <c r="F21" i="1"/>
  <c r="F22" i="1"/>
  <c r="F23" i="1"/>
  <c r="F24" i="1"/>
  <c r="E15" i="1"/>
  <c r="E16" i="1"/>
  <c r="E17" i="1"/>
  <c r="E18" i="1"/>
  <c r="E19" i="1"/>
  <c r="E20" i="1"/>
  <c r="E21" i="1"/>
  <c r="E22" i="1"/>
  <c r="E23" i="1"/>
  <c r="E24" i="1"/>
  <c r="G25" i="1" l="1"/>
  <c r="F26" i="1"/>
  <c r="E26" i="1"/>
  <c r="E25" i="1"/>
  <c r="E14" i="1"/>
  <c r="E13" i="1"/>
  <c r="G13" i="1"/>
</calcChain>
</file>

<file path=xl/sharedStrings.xml><?xml version="1.0" encoding="utf-8"?>
<sst xmlns="http://schemas.openxmlformats.org/spreadsheetml/2006/main" count="27" uniqueCount="27">
  <si>
    <t>Nº</t>
  </si>
  <si>
    <t>IMPORTE</t>
  </si>
  <si>
    <t>NOMBRE DE LA MULTA</t>
  </si>
  <si>
    <t>PAGO EN LOS 10 DIAS HABILES DESPUES DE LA MULTA 50% DE DESCUENTO</t>
  </si>
  <si>
    <t>DIAS DE SALARIO MINIMO</t>
  </si>
  <si>
    <t>TRAMITE DE PAGO DE MULTAS DE VIALIDAD</t>
  </si>
  <si>
    <t>EL DEPARTAMENTO DE VIALIDAD PERTENECE AL MUNICIPIO DE ZAPOTLANEJO</t>
  </si>
  <si>
    <t>REQUISITOS</t>
  </si>
  <si>
    <t>Falta de casco</t>
  </si>
  <si>
    <t>Pasarse la luz roja</t>
  </si>
  <si>
    <t>Manejar en sentido contrario</t>
  </si>
  <si>
    <t>Estacionarse en linea amarilla</t>
  </si>
  <si>
    <t>Estacionarse en lugares para discapacitados</t>
  </si>
  <si>
    <t>Estacionarse en cocheras y/o lugares prohibidos</t>
  </si>
  <si>
    <t>Arrojar basura, dañando el medio ambiente</t>
  </si>
  <si>
    <t>Ruido excesivo</t>
  </si>
  <si>
    <t>Manejar siendo menor de edad</t>
  </si>
  <si>
    <t>No portar licencia de manejo</t>
  </si>
  <si>
    <t>No portar espejos laterales</t>
  </si>
  <si>
    <t>Placas ocultas</t>
  </si>
  <si>
    <t>No traer placas</t>
  </si>
  <si>
    <t>Agresión verbal y física a los elementos de vialidad</t>
  </si>
  <si>
    <t>DEPENDENCIA MUNICIPAL</t>
  </si>
  <si>
    <t>TESORERIA</t>
  </si>
  <si>
    <t>PAGO ENTRE EL DIA: 11 AL 15 HÁBIL DE HABERSE EXPEDIDO LA MULTA 25% DE DESCUENTO</t>
  </si>
  <si>
    <t>PAGO DESPUES DEL DIA 16 HÁBIL  DE EXPEDIDA LA MULTA NO HAY DESCUENTO</t>
  </si>
  <si>
    <t>Deberá presentarse en ventanillas de la Tesorería, de este municipio de Zapotlanejo, dentro del horario de oficina siendo 09:00 a la 15:00 hrs , debiendo traer consigo la multa, para referenciar el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</si>
</sst>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_ ;\-#,##0\ 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4"/>
      <color rgb="FFBC363C"/>
      <name val="Arial Black"/>
      <family val="2"/>
    </font>
    <font>
      <sz val="8"/>
      <color rgb="FF000000"/>
      <name val="Arial"/>
      <family val="2"/>
    </font>
    <font>
      <b/>
      <sz val="12"/>
      <color rgb="FF595959"/>
      <name val="Arial"/>
      <family val="2"/>
    </font>
    <font>
      <b/>
      <sz val="10"/>
      <color rgb="FFFFFFFF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9" tint="-0.249977111117893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Protection="1"/>
    <xf numFmtId="0" fontId="5" fillId="2" borderId="0" xfId="0" applyFont="1" applyFill="1" applyBorder="1" applyProtection="1"/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4" fontId="7" fillId="5" borderId="11" xfId="0" applyNumberFormat="1" applyFont="1" applyFill="1" applyBorder="1" applyAlignment="1" applyProtection="1">
      <alignment horizontal="center" vertical="center" wrapText="1"/>
    </xf>
    <xf numFmtId="4" fontId="7" fillId="5" borderId="1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/>
    </xf>
    <xf numFmtId="0" fontId="5" fillId="4" borderId="14" xfId="0" applyFont="1" applyFill="1" applyBorder="1" applyAlignment="1" applyProtection="1">
      <alignment horizontal="center"/>
    </xf>
    <xf numFmtId="0" fontId="5" fillId="4" borderId="15" xfId="0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DF13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171772</xdr:colOff>
      <xdr:row>6</xdr:row>
      <xdr:rowOff>123135</xdr:rowOff>
    </xdr:from>
    <xdr:to>
      <xdr:col>7</xdr:col>
      <xdr:colOff>1105222</xdr:colOff>
      <xdr:row>6</xdr:row>
      <xdr:rowOff>168689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685" y="967961"/>
          <a:ext cx="8371233" cy="45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612912</xdr:colOff>
      <xdr:row>0</xdr:row>
      <xdr:rowOff>0</xdr:rowOff>
    </xdr:from>
    <xdr:to>
      <xdr:col>6</xdr:col>
      <xdr:colOff>61289</xdr:colOff>
      <xdr:row>6</xdr:row>
      <xdr:rowOff>59619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1542" y="0"/>
          <a:ext cx="3821595" cy="904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6"/>
  <sheetViews>
    <sheetView tabSelected="1" zoomScale="115" zoomScaleNormal="115" workbookViewId="0">
      <selection activeCell="D26" sqref="D26"/>
    </sheetView>
  </sheetViews>
  <sheetFormatPr baseColWidth="10" defaultRowHeight="11.25" x14ac:dyDescent="0.2"/>
  <cols>
    <col min="1" max="1" width="3.42578125" style="1" customWidth="1"/>
    <col min="2" max="2" width="28.42578125" style="1" customWidth="1"/>
    <col min="3" max="3" width="11.42578125" style="1"/>
    <col min="4" max="4" width="9.140625" style="1" customWidth="1"/>
    <col min="5" max="5" width="21.140625" style="1" customWidth="1"/>
    <col min="6" max="6" width="23.85546875" style="1" customWidth="1"/>
    <col min="7" max="7" width="17.5703125" style="1" customWidth="1"/>
    <col min="8" max="8" width="22.7109375" style="1" customWidth="1"/>
    <col min="9" max="16384" width="11.42578125" style="1"/>
  </cols>
  <sheetData>
    <row r="1" spans="1:8" ht="11.25" customHeight="1" x14ac:dyDescent="0.2">
      <c r="A1" s="22"/>
      <c r="B1" s="23"/>
      <c r="C1" s="23"/>
      <c r="D1" s="23"/>
      <c r="E1" s="23"/>
      <c r="F1" s="23"/>
      <c r="G1" s="23"/>
      <c r="H1" s="24"/>
    </row>
    <row r="2" spans="1:8" ht="11.25" customHeight="1" x14ac:dyDescent="0.2">
      <c r="A2" s="25"/>
      <c r="B2" s="26"/>
      <c r="C2" s="26"/>
      <c r="D2" s="26"/>
      <c r="E2" s="26"/>
      <c r="F2" s="26"/>
      <c r="G2" s="26"/>
      <c r="H2" s="27"/>
    </row>
    <row r="3" spans="1:8" ht="11.25" customHeight="1" x14ac:dyDescent="0.2">
      <c r="A3" s="25"/>
      <c r="B3" s="26"/>
      <c r="C3" s="26"/>
      <c r="D3" s="26"/>
      <c r="E3" s="26"/>
      <c r="F3" s="26"/>
      <c r="G3" s="26"/>
      <c r="H3" s="27"/>
    </row>
    <row r="4" spans="1:8" ht="11.25" customHeight="1" x14ac:dyDescent="0.2">
      <c r="A4" s="25"/>
      <c r="B4" s="26"/>
      <c r="C4" s="26"/>
      <c r="D4" s="26"/>
      <c r="E4" s="26"/>
      <c r="F4" s="26"/>
      <c r="G4" s="26"/>
      <c r="H4" s="27"/>
    </row>
    <row r="5" spans="1:8" ht="11.25" customHeight="1" x14ac:dyDescent="0.2">
      <c r="A5" s="25"/>
      <c r="B5" s="26"/>
      <c r="C5" s="26"/>
      <c r="D5" s="26"/>
      <c r="E5" s="26"/>
      <c r="F5" s="26"/>
      <c r="G5" s="26"/>
      <c r="H5" s="27"/>
    </row>
    <row r="6" spans="1:8" ht="11.25" customHeight="1" x14ac:dyDescent="0.2">
      <c r="A6" s="25"/>
      <c r="B6" s="26"/>
      <c r="C6" s="26"/>
      <c r="D6" s="26"/>
      <c r="E6" s="26"/>
      <c r="F6" s="26"/>
      <c r="G6" s="26"/>
      <c r="H6" s="27"/>
    </row>
    <row r="7" spans="1:8" ht="27" customHeight="1" x14ac:dyDescent="0.2">
      <c r="A7" s="25"/>
      <c r="B7" s="26"/>
      <c r="C7" s="26"/>
      <c r="D7" s="26"/>
      <c r="E7" s="26"/>
      <c r="F7" s="26"/>
      <c r="G7" s="26"/>
      <c r="H7" s="27"/>
    </row>
    <row r="8" spans="1:8" ht="22.5" customHeight="1" x14ac:dyDescent="0.2">
      <c r="A8" s="19" t="s">
        <v>5</v>
      </c>
      <c r="B8" s="20"/>
      <c r="C8" s="20"/>
      <c r="D8" s="20"/>
      <c r="E8" s="20"/>
      <c r="F8" s="20"/>
      <c r="G8" s="20"/>
      <c r="H8" s="21"/>
    </row>
    <row r="9" spans="1:8" ht="18.75" customHeight="1" x14ac:dyDescent="0.2">
      <c r="A9" s="19" t="s">
        <v>6</v>
      </c>
      <c r="B9" s="20"/>
      <c r="C9" s="20"/>
      <c r="D9" s="20"/>
      <c r="E9" s="20"/>
      <c r="F9" s="20"/>
      <c r="G9" s="20"/>
      <c r="H9" s="21"/>
    </row>
    <row r="10" spans="1:8" ht="29.25" customHeight="1" x14ac:dyDescent="0.2">
      <c r="A10" s="9"/>
      <c r="B10" s="10"/>
      <c r="C10" s="10"/>
      <c r="D10" s="10"/>
      <c r="E10" s="10"/>
      <c r="F10" s="10"/>
      <c r="G10" s="11" t="s">
        <v>22</v>
      </c>
      <c r="H10" s="12" t="s">
        <v>23</v>
      </c>
    </row>
    <row r="11" spans="1:8" ht="10.5" customHeight="1" x14ac:dyDescent="0.2">
      <c r="A11" s="28"/>
      <c r="B11" s="29"/>
      <c r="C11" s="29"/>
      <c r="D11" s="29"/>
      <c r="E11" s="29"/>
      <c r="F11" s="29"/>
      <c r="G11" s="29"/>
      <c r="H11" s="30"/>
    </row>
    <row r="12" spans="1:8" s="2" customFormat="1" ht="64.5" customHeight="1" thickBot="1" x14ac:dyDescent="0.3">
      <c r="A12" s="13" t="s">
        <v>0</v>
      </c>
      <c r="B12" s="14" t="s">
        <v>2</v>
      </c>
      <c r="C12" s="14" t="s">
        <v>1</v>
      </c>
      <c r="D12" s="14" t="s">
        <v>4</v>
      </c>
      <c r="E12" s="14" t="s">
        <v>3</v>
      </c>
      <c r="F12" s="14" t="s">
        <v>24</v>
      </c>
      <c r="G12" s="15" t="s">
        <v>25</v>
      </c>
      <c r="H12" s="16" t="s">
        <v>7</v>
      </c>
    </row>
    <row r="13" spans="1:8" ht="20.100000000000001" customHeight="1" x14ac:dyDescent="0.2">
      <c r="A13" s="3">
        <v>1</v>
      </c>
      <c r="B13" s="3" t="s">
        <v>8</v>
      </c>
      <c r="C13" s="4">
        <f>113.14*10</f>
        <v>1131.4000000000001</v>
      </c>
      <c r="D13" s="5">
        <v>10</v>
      </c>
      <c r="E13" s="4">
        <f>C13/2</f>
        <v>565.70000000000005</v>
      </c>
      <c r="F13" s="4">
        <f t="shared" ref="F13:F25" si="0">C13*0.75</f>
        <v>848.55000000000007</v>
      </c>
      <c r="G13" s="4">
        <f>C13</f>
        <v>1131.4000000000001</v>
      </c>
      <c r="H13" s="17" t="s">
        <v>26</v>
      </c>
    </row>
    <row r="14" spans="1:8" ht="20.100000000000001" customHeight="1" x14ac:dyDescent="0.2">
      <c r="A14" s="6">
        <v>2</v>
      </c>
      <c r="B14" s="6" t="s">
        <v>9</v>
      </c>
      <c r="C14" s="7">
        <f>113.14*5</f>
        <v>565.70000000000005</v>
      </c>
      <c r="D14" s="8">
        <v>5</v>
      </c>
      <c r="E14" s="7">
        <f t="shared" ref="E14:E26" si="1">C14/2</f>
        <v>282.85000000000002</v>
      </c>
      <c r="F14" s="7">
        <f t="shared" si="0"/>
        <v>424.27500000000003</v>
      </c>
      <c r="G14" s="7">
        <f t="shared" ref="G14:G26" si="2">C14</f>
        <v>565.70000000000005</v>
      </c>
      <c r="H14" s="18"/>
    </row>
    <row r="15" spans="1:8" ht="20.100000000000001" customHeight="1" x14ac:dyDescent="0.2">
      <c r="A15" s="6">
        <v>3</v>
      </c>
      <c r="B15" s="6" t="s">
        <v>10</v>
      </c>
      <c r="C15" s="7">
        <f>113.14*10</f>
        <v>1131.4000000000001</v>
      </c>
      <c r="D15" s="8">
        <v>10</v>
      </c>
      <c r="E15" s="7">
        <f t="shared" si="1"/>
        <v>565.70000000000005</v>
      </c>
      <c r="F15" s="7">
        <f t="shared" si="0"/>
        <v>848.55000000000007</v>
      </c>
      <c r="G15" s="7">
        <f t="shared" si="2"/>
        <v>1131.4000000000001</v>
      </c>
      <c r="H15" s="18"/>
    </row>
    <row r="16" spans="1:8" ht="12" x14ac:dyDescent="0.2">
      <c r="A16" s="6">
        <v>4</v>
      </c>
      <c r="B16" s="6" t="s">
        <v>11</v>
      </c>
      <c r="C16" s="7">
        <v>113.14</v>
      </c>
      <c r="D16" s="8">
        <v>1</v>
      </c>
      <c r="E16" s="7">
        <f t="shared" si="1"/>
        <v>56.57</v>
      </c>
      <c r="F16" s="7">
        <f t="shared" si="0"/>
        <v>84.855000000000004</v>
      </c>
      <c r="G16" s="7">
        <f t="shared" si="2"/>
        <v>113.14</v>
      </c>
      <c r="H16" s="18"/>
    </row>
    <row r="17" spans="1:8" ht="24" x14ac:dyDescent="0.2">
      <c r="A17" s="6">
        <v>5</v>
      </c>
      <c r="B17" s="6" t="s">
        <v>12</v>
      </c>
      <c r="C17" s="7">
        <v>113.14</v>
      </c>
      <c r="D17" s="8">
        <v>1</v>
      </c>
      <c r="E17" s="7">
        <f t="shared" si="1"/>
        <v>56.57</v>
      </c>
      <c r="F17" s="7">
        <f t="shared" si="0"/>
        <v>84.855000000000004</v>
      </c>
      <c r="G17" s="7">
        <f t="shared" si="2"/>
        <v>113.14</v>
      </c>
      <c r="H17" s="18"/>
    </row>
    <row r="18" spans="1:8" ht="24" x14ac:dyDescent="0.2">
      <c r="A18" s="6">
        <v>6</v>
      </c>
      <c r="B18" s="6" t="s">
        <v>13</v>
      </c>
      <c r="C18" s="7">
        <v>113.14</v>
      </c>
      <c r="D18" s="8">
        <v>1</v>
      </c>
      <c r="E18" s="7">
        <f t="shared" si="1"/>
        <v>56.57</v>
      </c>
      <c r="F18" s="7">
        <f t="shared" si="0"/>
        <v>84.855000000000004</v>
      </c>
      <c r="G18" s="7">
        <f t="shared" si="2"/>
        <v>113.14</v>
      </c>
      <c r="H18" s="18"/>
    </row>
    <row r="19" spans="1:8" ht="24" x14ac:dyDescent="0.2">
      <c r="A19" s="6">
        <v>7</v>
      </c>
      <c r="B19" s="6" t="s">
        <v>14</v>
      </c>
      <c r="C19" s="7">
        <v>113.14</v>
      </c>
      <c r="D19" s="8">
        <v>1</v>
      </c>
      <c r="E19" s="7">
        <f t="shared" si="1"/>
        <v>56.57</v>
      </c>
      <c r="F19" s="7">
        <f t="shared" si="0"/>
        <v>84.855000000000004</v>
      </c>
      <c r="G19" s="7">
        <f t="shared" si="2"/>
        <v>113.14</v>
      </c>
      <c r="H19" s="18"/>
    </row>
    <row r="20" spans="1:8" ht="12" x14ac:dyDescent="0.2">
      <c r="A20" s="6">
        <v>8</v>
      </c>
      <c r="B20" s="6" t="s">
        <v>15</v>
      </c>
      <c r="C20" s="7">
        <v>113.14</v>
      </c>
      <c r="D20" s="8">
        <v>1</v>
      </c>
      <c r="E20" s="7">
        <f t="shared" si="1"/>
        <v>56.57</v>
      </c>
      <c r="F20" s="7">
        <f t="shared" si="0"/>
        <v>84.855000000000004</v>
      </c>
      <c r="G20" s="7">
        <f t="shared" si="2"/>
        <v>113.14</v>
      </c>
      <c r="H20" s="18"/>
    </row>
    <row r="21" spans="1:8" ht="12" x14ac:dyDescent="0.2">
      <c r="A21" s="6">
        <v>9</v>
      </c>
      <c r="B21" s="6" t="s">
        <v>16</v>
      </c>
      <c r="C21" s="7">
        <v>113.14</v>
      </c>
      <c r="D21" s="8">
        <v>1</v>
      </c>
      <c r="E21" s="7">
        <f t="shared" si="1"/>
        <v>56.57</v>
      </c>
      <c r="F21" s="7">
        <f t="shared" si="0"/>
        <v>84.855000000000004</v>
      </c>
      <c r="G21" s="7">
        <f t="shared" si="2"/>
        <v>113.14</v>
      </c>
      <c r="H21" s="18"/>
    </row>
    <row r="22" spans="1:8" ht="12" x14ac:dyDescent="0.2">
      <c r="A22" s="6">
        <v>10</v>
      </c>
      <c r="B22" s="6" t="s">
        <v>17</v>
      </c>
      <c r="C22" s="7">
        <v>113.14</v>
      </c>
      <c r="D22" s="8">
        <v>1</v>
      </c>
      <c r="E22" s="7">
        <f t="shared" si="1"/>
        <v>56.57</v>
      </c>
      <c r="F22" s="7">
        <f t="shared" si="0"/>
        <v>84.855000000000004</v>
      </c>
      <c r="G22" s="7">
        <f t="shared" si="2"/>
        <v>113.14</v>
      </c>
      <c r="H22" s="18"/>
    </row>
    <row r="23" spans="1:8" ht="12" x14ac:dyDescent="0.2">
      <c r="A23" s="6">
        <v>11</v>
      </c>
      <c r="B23" s="6" t="s">
        <v>18</v>
      </c>
      <c r="C23" s="7">
        <v>113.14</v>
      </c>
      <c r="D23" s="8">
        <v>1</v>
      </c>
      <c r="E23" s="7">
        <f t="shared" si="1"/>
        <v>56.57</v>
      </c>
      <c r="F23" s="7">
        <f t="shared" si="0"/>
        <v>84.855000000000004</v>
      </c>
      <c r="G23" s="7">
        <f t="shared" si="2"/>
        <v>113.14</v>
      </c>
      <c r="H23" s="18"/>
    </row>
    <row r="24" spans="1:8" ht="12" x14ac:dyDescent="0.2">
      <c r="A24" s="6">
        <v>12</v>
      </c>
      <c r="B24" s="6" t="s">
        <v>19</v>
      </c>
      <c r="C24" s="7">
        <v>113.14</v>
      </c>
      <c r="D24" s="8">
        <v>1</v>
      </c>
      <c r="E24" s="7">
        <f t="shared" si="1"/>
        <v>56.57</v>
      </c>
      <c r="F24" s="7">
        <f t="shared" si="0"/>
        <v>84.855000000000004</v>
      </c>
      <c r="G24" s="7">
        <f t="shared" si="2"/>
        <v>113.14</v>
      </c>
      <c r="H24" s="18"/>
    </row>
    <row r="25" spans="1:8" ht="12" x14ac:dyDescent="0.2">
      <c r="A25" s="6">
        <v>13</v>
      </c>
      <c r="B25" s="6" t="s">
        <v>20</v>
      </c>
      <c r="C25" s="7">
        <f>113.14*2</f>
        <v>226.28</v>
      </c>
      <c r="D25" s="8">
        <v>2</v>
      </c>
      <c r="E25" s="7">
        <f t="shared" si="1"/>
        <v>113.14</v>
      </c>
      <c r="F25" s="7">
        <f t="shared" si="0"/>
        <v>169.71</v>
      </c>
      <c r="G25" s="7">
        <f t="shared" si="2"/>
        <v>226.28</v>
      </c>
      <c r="H25" s="18"/>
    </row>
    <row r="26" spans="1:8" ht="24" x14ac:dyDescent="0.2">
      <c r="A26" s="6">
        <v>14</v>
      </c>
      <c r="B26" s="6" t="s">
        <v>21</v>
      </c>
      <c r="C26" s="7">
        <f>113.14*5</f>
        <v>565.70000000000005</v>
      </c>
      <c r="D26" s="8">
        <v>5</v>
      </c>
      <c r="E26" s="7">
        <f t="shared" si="1"/>
        <v>282.85000000000002</v>
      </c>
      <c r="F26" s="7">
        <f>C26*0.75</f>
        <v>424.27500000000003</v>
      </c>
      <c r="G26" s="7">
        <f t="shared" si="2"/>
        <v>565.70000000000005</v>
      </c>
      <c r="H26" s="18"/>
    </row>
  </sheetData>
  <sheetProtection formatCells="0" formatColumns="0" formatRows="0" insertRows="0" insertHyperlinks="0" deleteRows="0" selectLockedCells="1" sort="0" autoFilter="0" pivotTables="0"/>
  <mergeCells count="5">
    <mergeCell ref="H13:H26"/>
    <mergeCell ref="A9:H9"/>
    <mergeCell ref="A1:H7"/>
    <mergeCell ref="A8:H8"/>
    <mergeCell ref="A11:H11"/>
  </mergeCells>
  <printOptions horizont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TABULADOR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Contabilidad007</cp:lastModifiedBy>
  <cp:lastPrinted>2017-08-02T17:34:16Z</cp:lastPrinted>
  <dcterms:created xsi:type="dcterms:W3CDTF">2013-01-25T17:26:00Z</dcterms:created>
  <dcterms:modified xsi:type="dcterms:W3CDTF">2025-02-24T20:33:32Z</dcterms:modified>
</cp:coreProperties>
</file>